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<sst xmlns="http://schemas.openxmlformats.org/spreadsheetml/2006/main" count="39" uniqueCount="37">
  <si>
    <t>计算题卡    日期 ________</t>
  </si>
  <si>
    <t>求范数(norm)</t>
  </si>
  <si>
    <t>P1-P2=</t>
  </si>
  <si>
    <r>
      <rPr>
        <b/>
        <sz val="12"/>
        <color theme="1"/>
        <rFont val="宋体"/>
        <charset val="134"/>
        <scheme val="minor"/>
      </rPr>
      <t>||P1-P2||</t>
    </r>
    <r>
      <rPr>
        <b/>
        <sz val="8"/>
        <color theme="1"/>
        <rFont val="宋体"/>
        <charset val="134"/>
        <scheme val="minor"/>
      </rPr>
      <t>-∞</t>
    </r>
    <r>
      <rPr>
        <b/>
        <sz val="12"/>
        <color theme="1"/>
        <rFont val="宋体"/>
        <charset val="134"/>
        <scheme val="minor"/>
      </rPr>
      <t>=   ||P1-P2||</t>
    </r>
    <r>
      <rPr>
        <b/>
        <sz val="8"/>
        <color theme="1"/>
        <rFont val="宋体"/>
        <charset val="134"/>
        <scheme val="minor"/>
      </rPr>
      <t>0</t>
    </r>
    <r>
      <rPr>
        <b/>
        <sz val="12"/>
        <color theme="1"/>
        <rFont val="宋体"/>
        <charset val="134"/>
        <scheme val="minor"/>
      </rPr>
      <t>=   ||P1-P2||</t>
    </r>
    <r>
      <rPr>
        <b/>
        <sz val="8"/>
        <color theme="1"/>
        <rFont val="宋体"/>
        <charset val="134"/>
        <scheme val="minor"/>
      </rPr>
      <t>1</t>
    </r>
    <r>
      <rPr>
        <b/>
        <sz val="12"/>
        <color theme="1"/>
        <rFont val="宋体"/>
        <charset val="134"/>
        <scheme val="minor"/>
      </rPr>
      <t>=    ||P1-P2||</t>
    </r>
    <r>
      <rPr>
        <b/>
        <sz val="8"/>
        <color theme="1"/>
        <rFont val="宋体"/>
        <charset val="134"/>
        <scheme val="minor"/>
      </rPr>
      <t>2</t>
    </r>
    <r>
      <rPr>
        <b/>
        <sz val="12"/>
        <color theme="1"/>
        <rFont val="宋体"/>
        <charset val="134"/>
        <scheme val="minor"/>
      </rPr>
      <t>=    ||P1-P2||</t>
    </r>
    <r>
      <rPr>
        <b/>
        <sz val="8"/>
        <color theme="1"/>
        <rFont val="宋体"/>
        <charset val="134"/>
        <scheme val="minor"/>
      </rPr>
      <t>+∞</t>
    </r>
    <r>
      <rPr>
        <b/>
        <sz val="12"/>
        <color theme="1"/>
        <rFont val="宋体"/>
        <charset val="134"/>
        <scheme val="minor"/>
      </rPr>
      <t xml:space="preserve">=   </t>
    </r>
  </si>
  <si>
    <t>已知 数</t>
  </si>
  <si>
    <r>
      <rPr>
        <b/>
        <sz val="18"/>
        <color theme="1"/>
        <rFont val="宋体"/>
        <charset val="134"/>
        <scheme val="minor"/>
      </rPr>
      <t>求平均数 A</t>
    </r>
    <r>
      <rPr>
        <b/>
        <sz val="8"/>
        <color theme="1"/>
        <rFont val="宋体"/>
        <charset val="134"/>
        <scheme val="minor"/>
      </rPr>
      <t>-∞</t>
    </r>
    <r>
      <rPr>
        <b/>
        <sz val="18"/>
        <color theme="1"/>
        <rFont val="宋体"/>
        <charset val="134"/>
        <scheme val="minor"/>
      </rPr>
      <t>=   A</t>
    </r>
    <r>
      <rPr>
        <b/>
        <sz val="8"/>
        <color theme="1"/>
        <rFont val="宋体"/>
        <charset val="134"/>
        <scheme val="minor"/>
      </rPr>
      <t>-1</t>
    </r>
    <r>
      <rPr>
        <b/>
        <sz val="18"/>
        <color theme="1"/>
        <rFont val="宋体"/>
        <charset val="134"/>
        <scheme val="minor"/>
      </rPr>
      <t>=     A</t>
    </r>
    <r>
      <rPr>
        <b/>
        <sz val="8"/>
        <color theme="1"/>
        <rFont val="宋体"/>
        <charset val="134"/>
        <scheme val="minor"/>
      </rPr>
      <t>0</t>
    </r>
    <r>
      <rPr>
        <b/>
        <sz val="18"/>
        <color theme="1"/>
        <rFont val="宋体"/>
        <charset val="134"/>
        <scheme val="minor"/>
      </rPr>
      <t>=    A</t>
    </r>
    <r>
      <rPr>
        <b/>
        <sz val="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=    A</t>
    </r>
    <r>
      <rPr>
        <b/>
        <sz val="8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=     A</t>
    </r>
    <r>
      <rPr>
        <b/>
        <sz val="8"/>
        <color theme="1"/>
        <rFont val="宋体"/>
        <charset val="134"/>
        <scheme val="minor"/>
      </rPr>
      <t>+∞</t>
    </r>
    <r>
      <rPr>
        <b/>
        <sz val="18"/>
        <color theme="1"/>
        <rFont val="宋体"/>
        <charset val="134"/>
        <scheme val="minor"/>
      </rPr>
      <t xml:space="preserve">=   </t>
    </r>
  </si>
  <si>
    <t>Median（X）=</t>
  </si>
  <si>
    <t>IQR（X）=</t>
  </si>
  <si>
    <t>X</t>
  </si>
  <si>
    <t>mean(x)=     standard deviation(x)=</t>
  </si>
  <si>
    <t>Decimal</t>
  </si>
  <si>
    <t>MaxAbs</t>
  </si>
  <si>
    <t>Z-score</t>
  </si>
  <si>
    <t>Min-Max</t>
  </si>
  <si>
    <t>RobustScale</t>
  </si>
  <si>
    <t>ActualY</t>
  </si>
  <si>
    <t>求混淆矩阵、准确率</t>
  </si>
  <si>
    <t>PredictY</t>
  </si>
  <si>
    <t>精确率、召回率、F1表</t>
  </si>
  <si>
    <t>化简</t>
  </si>
  <si>
    <t>反演（德·摩根）定理：</t>
  </si>
  <si>
    <r>
      <rPr>
        <sz val="16"/>
        <color theme="1"/>
        <rFont val="宋体"/>
        <charset val="134"/>
        <scheme val="minor"/>
      </rPr>
      <t xml:space="preserve">   </t>
    </r>
    <r>
      <rPr>
        <vertAlign val="subscript"/>
        <sz val="16"/>
        <color theme="1"/>
        <rFont val="宋体"/>
        <charset val="134"/>
        <scheme val="minor"/>
      </rPr>
      <t>A</t>
    </r>
    <r>
      <rPr>
        <sz val="16"/>
        <color theme="1"/>
        <rFont val="宋体"/>
        <charset val="134"/>
        <scheme val="minor"/>
      </rPr>
      <t>\</t>
    </r>
    <r>
      <rPr>
        <vertAlign val="superscript"/>
        <sz val="16"/>
        <color theme="1"/>
        <rFont val="宋体"/>
        <charset val="134"/>
        <scheme val="minor"/>
      </rPr>
      <t>BC</t>
    </r>
  </si>
  <si>
    <t xml:space="preserve"> 00</t>
  </si>
  <si>
    <t xml:space="preserve"> 01</t>
  </si>
  <si>
    <t xml:space="preserve"> 11</t>
  </si>
  <si>
    <t xml:space="preserve"> 10</t>
  </si>
  <si>
    <r>
      <rPr>
        <sz val="12"/>
        <color theme="1"/>
        <rFont val="宋体"/>
        <charset val="134"/>
        <scheme val="minor"/>
      </rPr>
      <t xml:space="preserve"> 卡诺图</t>
    </r>
    <r>
      <rPr>
        <sz val="16"/>
        <color theme="1"/>
        <rFont val="宋体"/>
        <charset val="134"/>
        <scheme val="minor"/>
      </rPr>
      <t>0</t>
    </r>
  </si>
  <si>
    <t>分配律：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</si>
  <si>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</si>
  <si>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</si>
  <si>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</si>
  <si>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</si>
  <si>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</si>
  <si>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</t>
  </si>
  <si>
    <t xml:space="preserve">2/3=   3/4=    5/6=    3/8=     5/8=    7/8=  </t>
  </si>
  <si>
    <t>常用对数表</t>
  </si>
  <si>
    <t>高\低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</si>
</sst>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/m/d;@"/>
    <numFmt numFmtId="178" formatCode="0.00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color theme="1"/>
      <name val="宋体"/>
      <charset val="134"/>
      <scheme val="minor"/>
    </font>
    <font>
      <vertAlign val="subscript"/>
      <sz val="16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3" fillId="0" borderId="6" xfId="0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49" fontId="9" fillId="0" borderId="3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11" xfId="0" applyBorder="1">
      <alignment vertical="center"/>
    </xf>
    <xf numFmtId="0" fontId="11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3" xfId="0" applyFont="1" applyBorder="1">
      <alignment vertical="center"/>
    </xf>
    <xf numFmtId="49" fontId="10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678815</xdr:colOff>
      <xdr:row>31</xdr:row>
      <xdr:rowOff>12700</xdr:rowOff>
    </xdr:from>
    <xdr:to>
      <xdr:col>6</xdr:col>
      <xdr:colOff>184150</xdr:colOff>
      <xdr:row>32</xdr:row>
      <xdr:rowOff>2540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72460" y="7639050"/>
          <a:ext cx="302260" cy="275590"/>
        </a:xfrm>
        <a:prstGeom prst="rect">
          <a:avLst/>
        </a:prstGeom>
      </xdr:spPr>
    </xdr:pic>
    <xdr:clientData/>
  </xdr:twoCellAnchor>
  <xdr:twoCellAnchor editAs="oneCell">
    <xdr:from>
      <xdr:col>0</xdr:col>
      <xdr:colOff>57785</xdr:colOff>
      <xdr:row>26</xdr:row>
      <xdr:rowOff>282575</xdr:rowOff>
    </xdr:from>
    <xdr:to>
      <xdr:col>3</xdr:col>
      <xdr:colOff>241935</xdr:colOff>
      <xdr:row>27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785" y="6765925"/>
          <a:ext cx="199199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603250</xdr:colOff>
      <xdr:row>27</xdr:row>
      <xdr:rowOff>298450</xdr:rowOff>
    </xdr:from>
    <xdr:to>
      <xdr:col>3</xdr:col>
      <xdr:colOff>412750</xdr:colOff>
      <xdr:row>29</xdr:row>
      <xdr:rowOff>34925</xdr:rowOff>
    </xdr:to>
    <xdr:pic>
      <xdr:nvPicPr>
        <xdr:cNvPr id="14" name="图片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" y="7096125"/>
          <a:ext cx="1617345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topLeftCell="A2" workbookViewId="0">
      <selection activeCell="O11" sqref="O11"/>
    </sheetView>
  </sheetViews>
  <sheetFormatPr defaultColWidth="9" defaultRowHeight="13.5"/>
  <cols>
    <col min="1" max="1" width="10.9083333333333" customWidth="1"/>
    <col min="2" max="2" width="2.54166666666667" customWidth="1"/>
    <col min="3" max="3" width="10.275" customWidth="1"/>
    <col min="4" max="4" width="7.725" customWidth="1"/>
    <col min="5" max="5" width="1.275" customWidth="1"/>
    <col min="6" max="6" width="10.4583333333333" customWidth="1"/>
    <col min="7" max="7" width="10" customWidth="1"/>
    <col min="8" max="8" width="10.0916666666667"/>
    <col min="10" max="10" width="9.54166666666667" customWidth="1"/>
    <col min="11" max="11" width="1.81666666666667" customWidth="1"/>
    <col min="15" max="15" width="15.5416666666667" customWidth="1"/>
    <col min="16" max="20" width="12.8166666666667"/>
  </cols>
  <sheetData>
    <row r="1" ht="39" customHeight="1" spans="1:15">
      <c r="A1" s="5">
        <f ca="1">O1</f>
        <v>43882.4475694444</v>
      </c>
      <c r="C1" s="6" t="s">
        <v>0</v>
      </c>
      <c r="O1" s="56">
        <f ca="1">NOW()</f>
        <v>43882.4475694444</v>
      </c>
    </row>
    <row r="2" ht="8" customHeight="1"/>
    <row r="3" ht="22.5" spans="1:20">
      <c r="A3" s="7" t="s">
        <v>1</v>
      </c>
      <c r="B3" s="8"/>
      <c r="C3" s="8" t="str">
        <f ca="1">CONCATENATE("P1:(",P3,",",Q3,",",R3,")")</f>
        <v>P1:(3,1,3)</v>
      </c>
      <c r="D3" s="8"/>
      <c r="E3" s="8"/>
      <c r="G3" s="8" t="str">
        <f ca="1">CONCATENATE("P2:(",P4,",",Q4,",",R4,")")</f>
        <v>P2:(3,3,-1)</v>
      </c>
      <c r="J3" s="8" t="s">
        <v>2</v>
      </c>
      <c r="P3">
        <f ca="1" t="shared" ref="P3:T3" si="0">RANDBETWEEN(0,1)*2+1</f>
        <v>3</v>
      </c>
      <c r="Q3">
        <f ca="1" t="shared" si="0"/>
        <v>1</v>
      </c>
      <c r="R3">
        <f ca="1" t="shared" si="0"/>
        <v>3</v>
      </c>
      <c r="S3">
        <f ca="1" t="shared" si="0"/>
        <v>3</v>
      </c>
      <c r="T3">
        <f ca="1" t="shared" si="0"/>
        <v>3</v>
      </c>
    </row>
    <row r="4" ht="22.5" spans="1:20">
      <c r="A4" s="9" t="s">
        <v>3</v>
      </c>
      <c r="B4" s="10"/>
      <c r="D4" s="8"/>
      <c r="E4" s="8"/>
      <c r="I4" s="10"/>
      <c r="P4">
        <f ca="1" t="shared" ref="P4:T4" si="1">RANDBETWEEN(0,1)*2+1</f>
        <v>3</v>
      </c>
      <c r="Q4">
        <f ca="1" t="shared" si="1"/>
        <v>3</v>
      </c>
      <c r="R4">
        <f ca="1">R3-RANDBETWEEN(3,5)</f>
        <v>-1</v>
      </c>
      <c r="S4">
        <f ca="1" t="shared" si="1"/>
        <v>3</v>
      </c>
      <c r="T4">
        <f ca="1" t="shared" si="1"/>
        <v>3</v>
      </c>
    </row>
    <row r="5" ht="8" customHeight="1" spans="1:11">
      <c r="A5" s="11"/>
      <c r="B5" s="11"/>
      <c r="C5" s="12"/>
      <c r="D5" s="13"/>
      <c r="E5" s="13"/>
      <c r="F5" s="12"/>
      <c r="G5" s="12"/>
      <c r="H5" s="12"/>
      <c r="I5" s="11"/>
      <c r="J5" s="12"/>
      <c r="K5" s="12"/>
    </row>
    <row r="6" ht="22.5" spans="1:9">
      <c r="A6" s="8" t="s">
        <v>4</v>
      </c>
      <c r="B6" s="8"/>
      <c r="C6" s="8">
        <f ca="1">RANDBETWEEN(1,9)</f>
        <v>9</v>
      </c>
      <c r="D6" s="8">
        <f ca="1">RANDBETWEEN(1,9)</f>
        <v>6</v>
      </c>
      <c r="E6" s="8"/>
      <c r="F6" s="8"/>
      <c r="I6" s="10"/>
    </row>
    <row r="7" ht="22.5" spans="1:9">
      <c r="A7" s="10" t="s">
        <v>5</v>
      </c>
      <c r="B7" s="10"/>
      <c r="D7" s="8"/>
      <c r="E7" s="8"/>
      <c r="I7" s="10"/>
    </row>
    <row r="8" ht="8" customHeight="1" spans="1:7">
      <c r="A8" s="8"/>
      <c r="B8" s="8"/>
      <c r="C8" s="8"/>
      <c r="D8" s="8"/>
      <c r="E8" s="8"/>
      <c r="G8" s="8"/>
    </row>
    <row r="9" ht="30" customHeight="1" spans="1:11">
      <c r="A9" s="14"/>
      <c r="B9" s="11"/>
      <c r="C9" s="11" t="s">
        <v>6</v>
      </c>
      <c r="D9" s="11"/>
      <c r="E9" s="11"/>
      <c r="F9" s="11"/>
      <c r="G9" s="11"/>
      <c r="H9" s="11" t="s">
        <v>7</v>
      </c>
      <c r="I9" s="11"/>
      <c r="J9" s="12"/>
      <c r="K9" s="57"/>
    </row>
    <row r="10" ht="22" customHeight="1" spans="1:11">
      <c r="A10" s="15" t="s">
        <v>8</v>
      </c>
      <c r="B10" s="16"/>
      <c r="C10" s="16" t="s">
        <v>9</v>
      </c>
      <c r="D10" s="16"/>
      <c r="E10" s="16"/>
      <c r="F10" s="16"/>
      <c r="G10" s="16"/>
      <c r="H10" s="16"/>
      <c r="I10" s="58"/>
      <c r="J10" s="18"/>
      <c r="K10" s="59"/>
    </row>
    <row r="11" ht="21" customHeight="1" spans="1:16">
      <c r="A11" s="15">
        <f ca="1" t="shared" ref="A11:A15" si="2">P11</f>
        <v>1</v>
      </c>
      <c r="B11" s="16"/>
      <c r="C11" s="17"/>
      <c r="D11" s="17"/>
      <c r="E11" s="16"/>
      <c r="F11" s="17"/>
      <c r="G11" s="17"/>
      <c r="H11" s="17"/>
      <c r="I11" s="58"/>
      <c r="J11" s="18"/>
      <c r="K11" s="59"/>
      <c r="P11">
        <f ca="1" t="shared" ref="P11:P15" si="3">RANDBETWEEN(1,9)</f>
        <v>1</v>
      </c>
    </row>
    <row r="12" ht="26" customHeight="1" spans="1:16">
      <c r="A12" s="15">
        <f ca="1" t="shared" si="2"/>
        <v>3</v>
      </c>
      <c r="B12" s="16"/>
      <c r="C12" s="17"/>
      <c r="D12" s="17"/>
      <c r="E12" s="16"/>
      <c r="F12" s="17"/>
      <c r="G12" s="17"/>
      <c r="H12" s="17"/>
      <c r="I12" s="58"/>
      <c r="J12" s="18"/>
      <c r="K12" s="59"/>
      <c r="P12">
        <f ca="1" t="shared" si="3"/>
        <v>3</v>
      </c>
    </row>
    <row r="13" ht="22.5" spans="1:16">
      <c r="A13" s="15">
        <f ca="1" t="shared" si="2"/>
        <v>4</v>
      </c>
      <c r="B13" s="18"/>
      <c r="C13" s="19"/>
      <c r="D13" s="19"/>
      <c r="E13" s="18"/>
      <c r="F13" s="19"/>
      <c r="G13" s="19"/>
      <c r="H13" s="19"/>
      <c r="I13" s="18"/>
      <c r="J13" s="18"/>
      <c r="K13" s="59"/>
      <c r="P13">
        <f ca="1" t="shared" si="3"/>
        <v>4</v>
      </c>
    </row>
    <row r="14" ht="22.5" spans="1:16">
      <c r="A14" s="15">
        <f ca="1" t="shared" si="2"/>
        <v>5</v>
      </c>
      <c r="B14" s="20"/>
      <c r="C14" s="21"/>
      <c r="D14" s="19"/>
      <c r="E14" s="18"/>
      <c r="F14" s="19"/>
      <c r="G14" s="19"/>
      <c r="H14" s="19"/>
      <c r="I14" s="18"/>
      <c r="J14" s="18"/>
      <c r="K14" s="59"/>
      <c r="P14">
        <f ca="1" t="shared" si="3"/>
        <v>5</v>
      </c>
    </row>
    <row r="15" ht="22.5" spans="1:16">
      <c r="A15" s="15">
        <f ca="1" t="shared" si="2"/>
        <v>3</v>
      </c>
      <c r="B15" s="20"/>
      <c r="C15" s="19"/>
      <c r="D15" s="19"/>
      <c r="E15" s="18"/>
      <c r="F15" s="19"/>
      <c r="G15" s="19"/>
      <c r="H15" s="19"/>
      <c r="I15" s="18"/>
      <c r="J15" s="18"/>
      <c r="K15" s="59"/>
      <c r="P15">
        <f ca="1" t="shared" si="3"/>
        <v>3</v>
      </c>
    </row>
    <row r="16" spans="1:16">
      <c r="A16" s="22"/>
      <c r="B16" s="23"/>
      <c r="C16" s="23" t="s">
        <v>10</v>
      </c>
      <c r="D16" s="23" t="s">
        <v>11</v>
      </c>
      <c r="E16" s="23"/>
      <c r="F16" s="23" t="s">
        <v>12</v>
      </c>
      <c r="G16" s="23" t="s">
        <v>13</v>
      </c>
      <c r="H16" s="23" t="s">
        <v>14</v>
      </c>
      <c r="I16" s="23"/>
      <c r="J16" s="23"/>
      <c r="K16" s="60"/>
      <c r="L16" s="18"/>
      <c r="M16" s="18"/>
      <c r="N16" s="18"/>
      <c r="O16" s="18"/>
      <c r="P16" s="18"/>
    </row>
    <row r="17" ht="10" customHeight="1" spans="11:16">
      <c r="K17" s="18"/>
      <c r="L17" s="18"/>
      <c r="M17" s="18"/>
      <c r="N17" s="18"/>
      <c r="O17" s="18"/>
      <c r="P17" s="18"/>
    </row>
    <row r="18" ht="22.5" spans="1:16">
      <c r="A18" s="24" t="s">
        <v>15</v>
      </c>
      <c r="B18" s="13"/>
      <c r="C18" s="13" t="str">
        <f ca="1" t="shared" ref="C18:H18" si="4">IF(RAND()&gt;0.5,"A","B")</f>
        <v>B</v>
      </c>
      <c r="D18" s="13" t="str">
        <f ca="1" t="shared" si="4"/>
        <v>B</v>
      </c>
      <c r="E18" s="13"/>
      <c r="F18" s="13" t="str">
        <f ca="1" t="shared" si="4"/>
        <v>B</v>
      </c>
      <c r="G18" s="13" t="str">
        <f ca="1" t="shared" si="4"/>
        <v>B</v>
      </c>
      <c r="H18" s="13" t="str">
        <f ca="1" t="shared" si="4"/>
        <v>B</v>
      </c>
      <c r="I18" s="12" t="s">
        <v>16</v>
      </c>
      <c r="J18" s="12"/>
      <c r="K18" s="57"/>
      <c r="L18" s="18"/>
      <c r="M18" s="18"/>
      <c r="N18" s="18"/>
      <c r="O18" s="18"/>
      <c r="P18" s="18"/>
    </row>
    <row r="19" ht="22.5" spans="1:16">
      <c r="A19" s="25" t="s">
        <v>17</v>
      </c>
      <c r="B19" s="20"/>
      <c r="C19" s="20" t="str">
        <f ca="1" t="shared" ref="C19:H19" si="5">IF(RAND()&gt;0.5,"A","B")</f>
        <v>A</v>
      </c>
      <c r="D19" s="20" t="str">
        <f ca="1" t="shared" si="5"/>
        <v>B</v>
      </c>
      <c r="E19" s="20"/>
      <c r="F19" s="20" t="str">
        <f ca="1" t="shared" si="5"/>
        <v>B</v>
      </c>
      <c r="G19" s="20" t="str">
        <f ca="1" t="shared" si="5"/>
        <v>B</v>
      </c>
      <c r="H19" s="20" t="str">
        <f ca="1" t="shared" si="5"/>
        <v>B</v>
      </c>
      <c r="I19" s="18" t="s">
        <v>18</v>
      </c>
      <c r="J19" s="18"/>
      <c r="K19" s="59"/>
      <c r="L19" s="18"/>
      <c r="M19" s="18"/>
      <c r="N19" s="18"/>
      <c r="O19" s="18"/>
      <c r="P19" s="18"/>
    </row>
    <row r="20" ht="19" customHeight="1" spans="1:16">
      <c r="A20" s="26"/>
      <c r="B20" s="18"/>
      <c r="C20" s="18"/>
      <c r="D20" s="18"/>
      <c r="E20" s="18"/>
      <c r="F20" s="18"/>
      <c r="G20" s="18"/>
      <c r="H20" s="18"/>
      <c r="I20" s="18"/>
      <c r="J20" s="18"/>
      <c r="K20" s="59"/>
      <c r="L20" s="18"/>
      <c r="M20" s="18"/>
      <c r="N20" s="18"/>
      <c r="O20" s="18"/>
      <c r="P20" s="18"/>
    </row>
    <row r="21" ht="19" customHeight="1" spans="1:23">
      <c r="A21" s="26"/>
      <c r="B21" s="18"/>
      <c r="C21" s="18"/>
      <c r="D21" s="18"/>
      <c r="E21" s="18"/>
      <c r="F21" s="18"/>
      <c r="G21" s="18"/>
      <c r="H21" s="18"/>
      <c r="I21" s="18"/>
      <c r="J21" s="18"/>
      <c r="K21" s="59"/>
      <c r="L21" s="18"/>
      <c r="M21" s="18"/>
      <c r="N21" s="18"/>
      <c r="O21" s="18" t="str">
        <f ca="1">CONCATENATE(P21,Q21,R21,S21,T21,U21,V21,W21,)</f>
        <v>m0 m2 m3 m5 </v>
      </c>
      <c r="P21" s="18" t="str">
        <f ca="1" t="shared" ref="P21:W21" si="6">IF(P22&gt;0,CONCATENATE("m",P23," "),"")</f>
        <v>m0 </v>
      </c>
      <c r="Q21" s="18" t="str">
        <f ca="1" t="shared" si="6"/>
        <v/>
      </c>
      <c r="R21" s="18" t="str">
        <f ca="1" t="shared" si="6"/>
        <v>m2 </v>
      </c>
      <c r="S21" s="18" t="str">
        <f ca="1" t="shared" si="6"/>
        <v>m3 </v>
      </c>
      <c r="T21" s="18" t="str">
        <f ca="1" t="shared" si="6"/>
        <v/>
      </c>
      <c r="U21" s="18" t="str">
        <f ca="1" t="shared" si="6"/>
        <v>m5 </v>
      </c>
      <c r="V21" s="18" t="str">
        <f ca="1" t="shared" si="6"/>
        <v/>
      </c>
      <c r="W21" s="18" t="str">
        <f ca="1" t="shared" si="6"/>
        <v/>
      </c>
    </row>
    <row r="22" ht="18" customHeight="1" spans="1:23">
      <c r="A22" s="26"/>
      <c r="B22" s="18"/>
      <c r="C22" s="18"/>
      <c r="D22" s="18"/>
      <c r="E22" s="18"/>
      <c r="F22" s="18"/>
      <c r="G22" s="18"/>
      <c r="H22" s="18"/>
      <c r="I22" s="18"/>
      <c r="J22" s="18"/>
      <c r="K22" s="59"/>
      <c r="P22">
        <f ca="1" t="shared" ref="P22:W22" si="7">IF(RAND()&gt;0.4,1,0)</f>
        <v>1</v>
      </c>
      <c r="Q22">
        <f ca="1" t="shared" si="7"/>
        <v>0</v>
      </c>
      <c r="R22">
        <f ca="1" t="shared" si="7"/>
        <v>1</v>
      </c>
      <c r="S22">
        <f ca="1" t="shared" si="7"/>
        <v>1</v>
      </c>
      <c r="T22">
        <f ca="1" t="shared" si="7"/>
        <v>0</v>
      </c>
      <c r="U22">
        <f ca="1" t="shared" si="7"/>
        <v>1</v>
      </c>
      <c r="V22">
        <f ca="1" t="shared" si="7"/>
        <v>0</v>
      </c>
      <c r="W22">
        <f ca="1" t="shared" si="7"/>
        <v>0</v>
      </c>
    </row>
    <row r="23" ht="17" customHeight="1" spans="1:23">
      <c r="A23" s="26"/>
      <c r="B23" s="18"/>
      <c r="C23" s="18"/>
      <c r="D23" s="18"/>
      <c r="E23" s="18"/>
      <c r="F23" s="18"/>
      <c r="G23" s="18"/>
      <c r="H23" s="18"/>
      <c r="I23" s="18"/>
      <c r="J23" s="18"/>
      <c r="K23" s="59"/>
      <c r="P23">
        <v>0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</row>
    <row r="24" ht="18" customHeight="1" spans="1:1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60"/>
    </row>
    <row r="25" ht="9" customHeight="1"/>
    <row r="26" ht="22.5" spans="1:11">
      <c r="A26" s="27" t="s">
        <v>19</v>
      </c>
      <c r="B26" s="13"/>
      <c r="C26" s="13" t="str">
        <f ca="1">CONCATENATE("Y=Σ(",O21,")=_________________")</f>
        <v>Y=Σ(m0 m2 m3 m5 )=_________________</v>
      </c>
      <c r="D26" s="13"/>
      <c r="E26" s="13"/>
      <c r="F26" s="13"/>
      <c r="G26" s="13"/>
      <c r="H26" s="13"/>
      <c r="I26" s="11"/>
      <c r="J26" s="12"/>
      <c r="K26" s="61"/>
    </row>
    <row r="27" ht="24.75" spans="1:11">
      <c r="A27" s="28" t="s">
        <v>20</v>
      </c>
      <c r="B27" s="20"/>
      <c r="C27" s="20"/>
      <c r="D27" s="29"/>
      <c r="E27" s="20"/>
      <c r="F27" s="30" t="s">
        <v>21</v>
      </c>
      <c r="G27" s="30" t="s">
        <v>22</v>
      </c>
      <c r="H27" s="30" t="s">
        <v>23</v>
      </c>
      <c r="I27" s="30" t="s">
        <v>24</v>
      </c>
      <c r="J27" s="30" t="s">
        <v>25</v>
      </c>
      <c r="K27" s="62"/>
    </row>
    <row r="28" ht="26" customHeight="1" spans="1:11">
      <c r="A28" s="31"/>
      <c r="B28" s="16"/>
      <c r="C28" s="20"/>
      <c r="D28" s="20"/>
      <c r="E28" s="20"/>
      <c r="F28" s="32" t="s">
        <v>26</v>
      </c>
      <c r="G28" s="33"/>
      <c r="H28" s="34"/>
      <c r="I28" s="34"/>
      <c r="J28" s="63"/>
      <c r="K28" s="62"/>
    </row>
    <row r="29" ht="23.25" spans="1:11">
      <c r="A29" s="35" t="s">
        <v>27</v>
      </c>
      <c r="B29" s="20"/>
      <c r="C29" s="20"/>
      <c r="D29" s="20"/>
      <c r="E29" s="20"/>
      <c r="F29" s="30">
        <v>1</v>
      </c>
      <c r="G29" s="36"/>
      <c r="H29" s="37"/>
      <c r="I29" s="37"/>
      <c r="J29" s="64"/>
      <c r="K29" s="62"/>
    </row>
    <row r="30" ht="7" customHeight="1" spans="1:11">
      <c r="A30" s="38"/>
      <c r="B30" s="39"/>
      <c r="C30" s="39"/>
      <c r="D30" s="39"/>
      <c r="E30" s="39"/>
      <c r="F30" s="40"/>
      <c r="G30" s="23"/>
      <c r="H30" s="23"/>
      <c r="I30" s="23"/>
      <c r="J30" s="23"/>
      <c r="K30" s="65"/>
    </row>
    <row r="31" ht="9" customHeight="1" spans="1:11">
      <c r="A31" s="20"/>
      <c r="B31" s="8"/>
      <c r="C31" s="8"/>
      <c r="D31" s="8"/>
      <c r="E31" s="8"/>
      <c r="F31" s="1"/>
      <c r="K31" s="8"/>
    </row>
    <row r="32" ht="22.5" spans="1:17">
      <c r="A32" s="27" t="s">
        <v>28</v>
      </c>
      <c r="B32" s="13"/>
      <c r="C32" s="13"/>
      <c r="D32" s="13"/>
      <c r="E32" s="13"/>
      <c r="F32" s="41">
        <f ca="1">P32</f>
        <v>11879</v>
      </c>
      <c r="G32" s="13">
        <f ca="1">Q32</f>
        <v>7009</v>
      </c>
      <c r="H32" s="13" t="s">
        <v>29</v>
      </c>
      <c r="I32" s="12"/>
      <c r="J32" s="12"/>
      <c r="K32" s="57"/>
      <c r="P32">
        <f ca="1">RANDBETWEEN(1000,99999)</f>
        <v>11879</v>
      </c>
      <c r="Q32">
        <f ca="1">RANDBETWEEN(100,9999)</f>
        <v>7009</v>
      </c>
    </row>
    <row r="33" ht="33" customHeight="1" spans="1:18">
      <c r="A33" s="42" t="s">
        <v>30</v>
      </c>
      <c r="B33" s="43">
        <f ca="1">P33</f>
        <v>2</v>
      </c>
      <c r="C33" s="44" t="str">
        <f ca="1">IF(RAND()&gt;0.5,R33,CONCATENATE("1/",R33))</f>
        <v>1/16</v>
      </c>
      <c r="D33" s="39" t="s">
        <v>29</v>
      </c>
      <c r="E33" s="39"/>
      <c r="F33" s="39"/>
      <c r="G33" s="45" t="str">
        <f ca="1">IF(RAND()&gt;0.5,R33,CONCATENATE("1/",R33))</f>
        <v>1/16</v>
      </c>
      <c r="H33" s="46" t="str">
        <f ca="1">IF(RAND()&gt;0.5,CONCATENATE("-1/",Q33),CONCATENATE("1/",Q33))</f>
        <v>-1/4</v>
      </c>
      <c r="I33" s="39" t="s">
        <v>29</v>
      </c>
      <c r="J33" s="39"/>
      <c r="K33" s="65"/>
      <c r="P33">
        <f ca="1">RANDBETWEEN(2,5)</f>
        <v>2</v>
      </c>
      <c r="Q33">
        <f ca="1">RANDBETWEEN(2,4)</f>
        <v>4</v>
      </c>
      <c r="R33">
        <f ca="1">POWER(P33,Q33)</f>
        <v>16</v>
      </c>
    </row>
    <row r="34" ht="14" customHeight="1" spans="1:11">
      <c r="A34" s="8"/>
      <c r="B34" s="8"/>
      <c r="C34" s="8"/>
      <c r="D34" s="8"/>
      <c r="E34" s="8"/>
      <c r="I34" s="8"/>
      <c r="J34" s="8"/>
      <c r="K34" s="8"/>
    </row>
    <row r="35" ht="22.5" spans="1:17">
      <c r="A35" s="47" t="s">
        <v>31</v>
      </c>
      <c r="B35" s="48"/>
      <c r="C35" s="49"/>
      <c r="D35" s="49"/>
      <c r="E35" s="49"/>
      <c r="F35" s="49"/>
      <c r="G35" s="49"/>
      <c r="H35" s="49"/>
      <c r="I35" s="49"/>
      <c r="J35" s="49"/>
      <c r="K35" s="66"/>
      <c r="L35" s="67"/>
      <c r="M35" s="67"/>
      <c r="N35" s="67"/>
      <c r="O35" s="68"/>
      <c r="Q35" t="s">
        <v>32</v>
      </c>
    </row>
    <row r="36" ht="22.5" spans="1:16">
      <c r="A36" s="50" t="s">
        <v>33</v>
      </c>
      <c r="B36" s="51"/>
      <c r="C36" s="51"/>
      <c r="D36" s="51"/>
      <c r="E36" s="51"/>
      <c r="F36" s="51"/>
      <c r="G36" s="51"/>
      <c r="H36" s="51"/>
      <c r="I36" s="51"/>
      <c r="J36" s="69" t="str">
        <f ca="1">CONCATENATE(P36,"/9=")</f>
        <v>7/9=</v>
      </c>
      <c r="K36" s="70"/>
      <c r="L36" s="67"/>
      <c r="M36" s="67"/>
      <c r="N36" s="67"/>
      <c r="O36" s="68"/>
      <c r="P36">
        <f ca="1">RANDBETWEEN(1,8)</f>
        <v>7</v>
      </c>
    </row>
    <row r="37" ht="22.5" spans="1:16">
      <c r="A37" s="52" t="s">
        <v>34</v>
      </c>
      <c r="B37" s="53"/>
      <c r="C37" s="53"/>
      <c r="D37" s="53"/>
      <c r="E37" s="53"/>
      <c r="F37" s="53"/>
      <c r="G37" s="53"/>
      <c r="H37" s="53"/>
      <c r="I37" s="53" t="str">
        <f ca="1">CONCATENATE(P37,"/7=")</f>
        <v>2/7=</v>
      </c>
      <c r="J37" s="53"/>
      <c r="K37" s="71"/>
      <c r="L37" s="72"/>
      <c r="N37" s="6"/>
      <c r="P37">
        <f ca="1">RANDBETWEEN(2,6)</f>
        <v>2</v>
      </c>
    </row>
    <row r="38" ht="18.75" spans="1:10">
      <c r="A38" s="54"/>
      <c r="B38" s="54"/>
      <c r="C38" s="54"/>
      <c r="J38" s="51"/>
    </row>
    <row r="39" ht="22.5" spans="1:12">
      <c r="A39" s="55"/>
      <c r="B39" s="55"/>
      <c r="C39" s="54"/>
      <c r="D39" s="6"/>
      <c r="E39" s="6"/>
      <c r="F39" s="6"/>
      <c r="I39" s="51"/>
      <c r="L39" s="6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4" sqref="M4:Q6"/>
    </sheetView>
  </sheetViews>
  <sheetFormatPr defaultColWidth="9" defaultRowHeight="13.5"/>
  <cols>
    <col min="1" max="1" width="6.45833333333333" customWidth="1"/>
    <col min="2" max="2" width="8.63333333333333" customWidth="1"/>
    <col min="3" max="3" width="9.54166666666667" customWidth="1"/>
    <col min="4" max="6" width="8.36666666666667" customWidth="1"/>
    <col min="7" max="7" width="9" customWidth="1"/>
    <col min="8" max="8" width="8.63333333333333" customWidth="1"/>
    <col min="9" max="9" width="8.54166666666667" customWidth="1"/>
    <col min="10" max="10" width="8.90833333333333" customWidth="1"/>
    <col min="11" max="11" width="9" customWidth="1"/>
    <col min="14" max="14" width="6.63333333333333" customWidth="1"/>
    <col min="15" max="15" width="6.725" customWidth="1"/>
    <col min="16" max="16" width="6.90833333333333" customWidth="1"/>
    <col min="17" max="17" width="6.36666666666667" customWidth="1"/>
  </cols>
  <sheetData>
    <row r="1" ht="20.25" spans="1:11">
      <c r="A1" s="1"/>
      <c r="B1" s="1"/>
      <c r="C1" s="1"/>
      <c r="D1" s="1" t="s">
        <v>35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36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0.25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0.25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0.25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0.25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0.25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0.25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0.25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0.25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0.25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2020-02-21T02:44:59Z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