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0" windowHeight="6870"/>
  </bookViews>
  <sheets>
    <sheet name="Sheet2" sheetId="2" r:id="rId1"/>
    <sheet name="对数表" sheetId="3" r:id="rId2"/>
  </sheets>
  <calcPr calcId="144525"/>
</workbook>
</file>

<file path=xl/sharedStrings.xml><?xml version="1.0" encoding="utf-8"?>
<sst xmlns="http://schemas.openxmlformats.org/spreadsheetml/2006/main" count="29" uniqueCount="27">
  <si>
    <t>计算题卡    日期 ________</t>
  </si>
  <si>
    <t>已知</t>
  </si>
  <si>
    <t>dP=</t>
  </si>
  <si>
    <r>
      <rPr>
        <b/>
        <sz val="18"/>
        <color theme="1"/>
        <rFont val="宋体"/>
        <charset val="134"/>
        <scheme val="minor"/>
      </rPr>
      <t>求闵氏距离 D</t>
    </r>
    <r>
      <rPr>
        <b/>
        <sz val="12"/>
        <color theme="1"/>
        <rFont val="宋体"/>
        <charset val="134"/>
        <scheme val="minor"/>
      </rPr>
      <t>-∞</t>
    </r>
    <r>
      <rPr>
        <b/>
        <sz val="18"/>
        <color theme="1"/>
        <rFont val="宋体"/>
        <charset val="134"/>
        <scheme val="minor"/>
      </rPr>
      <t>=     D</t>
    </r>
    <r>
      <rPr>
        <b/>
        <sz val="12"/>
        <color theme="1"/>
        <rFont val="宋体"/>
        <charset val="134"/>
        <scheme val="minor"/>
      </rPr>
      <t>0</t>
    </r>
    <r>
      <rPr>
        <b/>
        <sz val="18"/>
        <color theme="1"/>
        <rFont val="宋体"/>
        <charset val="134"/>
        <scheme val="minor"/>
      </rPr>
      <t>=     D</t>
    </r>
    <r>
      <rPr>
        <b/>
        <sz val="12"/>
        <color theme="1"/>
        <rFont val="宋体"/>
        <charset val="134"/>
        <scheme val="minor"/>
      </rPr>
      <t>1</t>
    </r>
    <r>
      <rPr>
        <b/>
        <sz val="18"/>
        <color theme="1"/>
        <rFont val="宋体"/>
        <charset val="134"/>
        <scheme val="minor"/>
      </rPr>
      <t>=      D</t>
    </r>
    <r>
      <rPr>
        <b/>
        <sz val="12"/>
        <color theme="1"/>
        <rFont val="宋体"/>
        <charset val="134"/>
        <scheme val="minor"/>
      </rPr>
      <t>2</t>
    </r>
    <r>
      <rPr>
        <b/>
        <sz val="18"/>
        <color theme="1"/>
        <rFont val="宋体"/>
        <charset val="134"/>
        <scheme val="minor"/>
      </rPr>
      <t>=      D</t>
    </r>
    <r>
      <rPr>
        <b/>
        <sz val="12"/>
        <color theme="1"/>
        <rFont val="宋体"/>
        <charset val="134"/>
        <scheme val="minor"/>
      </rPr>
      <t>∞</t>
    </r>
    <r>
      <rPr>
        <b/>
        <sz val="18"/>
        <color theme="1"/>
        <rFont val="宋体"/>
        <charset val="134"/>
        <scheme val="minor"/>
      </rPr>
      <t xml:space="preserve">=   </t>
    </r>
  </si>
  <si>
    <t>已知 数</t>
  </si>
  <si>
    <r>
      <rPr>
        <b/>
        <sz val="18"/>
        <color theme="1"/>
        <rFont val="宋体"/>
        <charset val="134"/>
        <scheme val="minor"/>
      </rPr>
      <t>求平均数 A</t>
    </r>
    <r>
      <rPr>
        <b/>
        <sz val="12"/>
        <color theme="1"/>
        <rFont val="宋体"/>
        <charset val="134"/>
        <scheme val="minor"/>
      </rPr>
      <t>-∞</t>
    </r>
    <r>
      <rPr>
        <b/>
        <sz val="18"/>
        <color theme="1"/>
        <rFont val="宋体"/>
        <charset val="134"/>
        <scheme val="minor"/>
      </rPr>
      <t>=    A</t>
    </r>
    <r>
      <rPr>
        <b/>
        <sz val="12"/>
        <color theme="1"/>
        <rFont val="宋体"/>
        <charset val="134"/>
        <scheme val="minor"/>
      </rPr>
      <t>-1</t>
    </r>
    <r>
      <rPr>
        <b/>
        <sz val="18"/>
        <color theme="1"/>
        <rFont val="宋体"/>
        <charset val="134"/>
        <scheme val="minor"/>
      </rPr>
      <t>=     A</t>
    </r>
    <r>
      <rPr>
        <b/>
        <sz val="12"/>
        <color theme="1"/>
        <rFont val="宋体"/>
        <charset val="134"/>
        <scheme val="minor"/>
      </rPr>
      <t>0</t>
    </r>
    <r>
      <rPr>
        <b/>
        <sz val="18"/>
        <color theme="1"/>
        <rFont val="宋体"/>
        <charset val="134"/>
        <scheme val="minor"/>
      </rPr>
      <t>=    A</t>
    </r>
    <r>
      <rPr>
        <b/>
        <sz val="12"/>
        <color theme="1"/>
        <rFont val="宋体"/>
        <charset val="134"/>
        <scheme val="minor"/>
      </rPr>
      <t>1</t>
    </r>
    <r>
      <rPr>
        <b/>
        <sz val="18"/>
        <color theme="1"/>
        <rFont val="宋体"/>
        <charset val="134"/>
        <scheme val="minor"/>
      </rPr>
      <t>=     A</t>
    </r>
    <r>
      <rPr>
        <b/>
        <sz val="12"/>
        <color theme="1"/>
        <rFont val="宋体"/>
        <charset val="134"/>
        <scheme val="minor"/>
      </rPr>
      <t>2</t>
    </r>
    <r>
      <rPr>
        <b/>
        <sz val="18"/>
        <color theme="1"/>
        <rFont val="宋体"/>
        <charset val="134"/>
        <scheme val="minor"/>
      </rPr>
      <t>=     A</t>
    </r>
    <r>
      <rPr>
        <b/>
        <sz val="12"/>
        <color theme="1"/>
        <rFont val="宋体"/>
        <charset val="134"/>
        <scheme val="minor"/>
      </rPr>
      <t>∞</t>
    </r>
    <r>
      <rPr>
        <b/>
        <sz val="18"/>
        <color theme="1"/>
        <rFont val="宋体"/>
        <charset val="134"/>
        <scheme val="minor"/>
      </rPr>
      <t xml:space="preserve">=   </t>
    </r>
  </si>
  <si>
    <t>Median（X）=</t>
  </si>
  <si>
    <t>IQR（X）=</t>
  </si>
  <si>
    <t>X</t>
  </si>
  <si>
    <t>mean(x)=</t>
  </si>
  <si>
    <t>standard deviation(x)=</t>
  </si>
  <si>
    <t>Decimal</t>
  </si>
  <si>
    <t>MaxAbs</t>
  </si>
  <si>
    <t>Z-score</t>
  </si>
  <si>
    <t>Min-Max</t>
  </si>
  <si>
    <t>RobustScale</t>
  </si>
  <si>
    <t>ActualY</t>
  </si>
  <si>
    <t>PredictY</t>
  </si>
  <si>
    <t>利用对数表计算：</t>
  </si>
  <si>
    <t>=</t>
  </si>
  <si>
    <t>log</t>
  </si>
  <si>
    <r>
      <rPr>
        <sz val="14"/>
        <rFont val="宋体"/>
        <charset val="134"/>
        <scheme val="minor"/>
      </rPr>
      <t>11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12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13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14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15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16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17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18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19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</t>
    </r>
  </si>
  <si>
    <t xml:space="preserve"> </t>
  </si>
  <si>
    <t xml:space="preserve">1/2=   1/3=   1/4=    1/5=   1/6=   1/7=       1/8=    </t>
  </si>
  <si>
    <t xml:space="preserve">2/3=   3/4=    5/6=    3/8=     5/8=    7/8=  </t>
  </si>
  <si>
    <t>常用对数表</t>
  </si>
  <si>
    <t>高\低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</si>
</sst>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yyyy/m/d;@"/>
    <numFmt numFmtId="178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theme="1"/>
      <name val="宋体"/>
      <charset val="134"/>
      <scheme val="minor"/>
    </font>
    <font>
      <vertAlign val="superscript"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9" borderId="1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11" borderId="17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8" fontId="1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>
      <alignment vertical="center"/>
    </xf>
    <xf numFmtId="176" fontId="7" fillId="0" borderId="6" xfId="0" applyNumberFormat="1" applyFont="1" applyBorder="1" applyAlignment="1">
      <alignment horizontal="right"/>
    </xf>
    <xf numFmtId="0" fontId="0" fillId="0" borderId="6" xfId="0" applyBorder="1" applyAlignment="1">
      <alignment vertical="top"/>
    </xf>
    <xf numFmtId="49" fontId="8" fillId="0" borderId="3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22" fontId="0" fillId="0" borderId="0" xfId="0" applyNumberFormat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3" fillId="0" borderId="9" xfId="0" applyFont="1" applyBorder="1">
      <alignment vertical="center"/>
    </xf>
    <xf numFmtId="49" fontId="9" fillId="0" borderId="7" xfId="0" applyNumberFormat="1" applyFont="1" applyFill="1" applyBorder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476250</xdr:colOff>
      <xdr:row>24</xdr:row>
      <xdr:rowOff>225425</xdr:rowOff>
    </xdr:from>
    <xdr:to>
      <xdr:col>3</xdr:col>
      <xdr:colOff>16510</xdr:colOff>
      <xdr:row>27</xdr:row>
      <xdr:rowOff>92710</xdr:rowOff>
    </xdr:to>
    <xdr:pic>
      <xdr:nvPicPr>
        <xdr:cNvPr id="2" name="图片 1" descr="右括号"/>
        <xdr:cNvPicPr>
          <a:picLocks noChangeAspect="1"/>
        </xdr:cNvPicPr>
      </xdr:nvPicPr>
      <xdr:blipFill>
        <a:blip r:embed="rId1"/>
        <a:srcRect r="-18182"/>
        <a:stretch>
          <a:fillRect/>
        </a:stretch>
      </xdr:blipFill>
      <xdr:spPr>
        <a:xfrm>
          <a:off x="1416050" y="6562725"/>
          <a:ext cx="257810" cy="781685"/>
        </a:xfrm>
        <a:prstGeom prst="rect">
          <a:avLst/>
        </a:prstGeom>
      </xdr:spPr>
    </xdr:pic>
    <xdr:clientData/>
  </xdr:twoCellAnchor>
  <xdr:twoCellAnchor editAs="oneCell">
    <xdr:from>
      <xdr:col>0</xdr:col>
      <xdr:colOff>292735</xdr:colOff>
      <xdr:row>24</xdr:row>
      <xdr:rowOff>207010</xdr:rowOff>
    </xdr:from>
    <xdr:to>
      <xdr:col>0</xdr:col>
      <xdr:colOff>494665</xdr:colOff>
      <xdr:row>27</xdr:row>
      <xdr:rowOff>69850</xdr:rowOff>
    </xdr:to>
    <xdr:pic>
      <xdr:nvPicPr>
        <xdr:cNvPr id="3" name="图片 2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2735" y="6544310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184150</xdr:colOff>
      <xdr:row>24</xdr:row>
      <xdr:rowOff>238125</xdr:rowOff>
    </xdr:from>
    <xdr:to>
      <xdr:col>6</xdr:col>
      <xdr:colOff>403225</xdr:colOff>
      <xdr:row>27</xdr:row>
      <xdr:rowOff>105410</xdr:rowOff>
    </xdr:to>
    <xdr:pic>
      <xdr:nvPicPr>
        <xdr:cNvPr id="4" name="图片 3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0400" y="6575425"/>
          <a:ext cx="219075" cy="781685"/>
        </a:xfrm>
        <a:prstGeom prst="rect">
          <a:avLst/>
        </a:prstGeom>
      </xdr:spPr>
    </xdr:pic>
    <xdr:clientData/>
  </xdr:twoCellAnchor>
  <xdr:twoCellAnchor editAs="oneCell">
    <xdr:from>
      <xdr:col>3</xdr:col>
      <xdr:colOff>514985</xdr:colOff>
      <xdr:row>24</xdr:row>
      <xdr:rowOff>257810</xdr:rowOff>
    </xdr:from>
    <xdr:to>
      <xdr:col>5</xdr:col>
      <xdr:colOff>31115</xdr:colOff>
      <xdr:row>27</xdr:row>
      <xdr:rowOff>120650</xdr:rowOff>
    </xdr:to>
    <xdr:pic>
      <xdr:nvPicPr>
        <xdr:cNvPr id="5" name="图片 4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72335" y="6595110"/>
          <a:ext cx="144780" cy="77724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577850</xdr:colOff>
      <xdr:row>24</xdr:row>
      <xdr:rowOff>247650</xdr:rowOff>
    </xdr:from>
    <xdr:to>
      <xdr:col>9</xdr:col>
      <xdr:colOff>158115</xdr:colOff>
      <xdr:row>27</xdr:row>
      <xdr:rowOff>114935</xdr:rowOff>
    </xdr:to>
    <xdr:pic>
      <xdr:nvPicPr>
        <xdr:cNvPr id="6" name="图片 5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7450" y="6584950"/>
          <a:ext cx="208915" cy="781685"/>
        </a:xfrm>
        <a:prstGeom prst="rect">
          <a:avLst/>
        </a:prstGeom>
      </xdr:spPr>
    </xdr:pic>
    <xdr:clientData/>
  </xdr:twoCellAnchor>
  <xdr:twoCellAnchor editAs="oneCell">
    <xdr:from>
      <xdr:col>7</xdr:col>
      <xdr:colOff>199390</xdr:colOff>
      <xdr:row>24</xdr:row>
      <xdr:rowOff>235585</xdr:rowOff>
    </xdr:from>
    <xdr:to>
      <xdr:col>7</xdr:col>
      <xdr:colOff>401320</xdr:colOff>
      <xdr:row>27</xdr:row>
      <xdr:rowOff>104775</xdr:rowOff>
    </xdr:to>
    <xdr:pic>
      <xdr:nvPicPr>
        <xdr:cNvPr id="7" name="图片 6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14140" y="6572885"/>
          <a:ext cx="201930" cy="783590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</xdr:colOff>
      <xdr:row>25</xdr:row>
      <xdr:rowOff>88900</xdr:rowOff>
    </xdr:from>
    <xdr:to>
      <xdr:col>3</xdr:col>
      <xdr:colOff>398145</xdr:colOff>
      <xdr:row>26</xdr:row>
      <xdr:rowOff>257175</xdr:rowOff>
    </xdr:to>
    <xdr:pic>
      <xdr:nvPicPr>
        <xdr:cNvPr id="10" name="图片 9" descr="乘号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42440" y="6718300"/>
          <a:ext cx="313055" cy="460375"/>
        </a:xfrm>
        <a:prstGeom prst="rect">
          <a:avLst/>
        </a:prstGeom>
      </xdr:spPr>
    </xdr:pic>
    <xdr:clientData/>
  </xdr:twoCellAnchor>
  <xdr:twoCellAnchor editAs="oneCell">
    <xdr:from>
      <xdr:col>6</xdr:col>
      <xdr:colOff>406400</xdr:colOff>
      <xdr:row>25</xdr:row>
      <xdr:rowOff>29210</xdr:rowOff>
    </xdr:from>
    <xdr:to>
      <xdr:col>7</xdr:col>
      <xdr:colOff>201295</xdr:colOff>
      <xdr:row>27</xdr:row>
      <xdr:rowOff>13970</xdr:rowOff>
    </xdr:to>
    <xdr:pic>
      <xdr:nvPicPr>
        <xdr:cNvPr id="11" name="图片 10" descr="等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422650" y="6658610"/>
          <a:ext cx="493395" cy="607060"/>
        </a:xfrm>
        <a:prstGeom prst="rect">
          <a:avLst/>
        </a:prstGeom>
      </xdr:spPr>
    </xdr:pic>
    <xdr:clientData/>
  </xdr:twoCellAnchor>
  <xdr:twoCellAnchor editAs="oneCell">
    <xdr:from>
      <xdr:col>5</xdr:col>
      <xdr:colOff>678815</xdr:colOff>
      <xdr:row>28</xdr:row>
      <xdr:rowOff>12700</xdr:rowOff>
    </xdr:from>
    <xdr:to>
      <xdr:col>6</xdr:col>
      <xdr:colOff>184150</xdr:colOff>
      <xdr:row>28</xdr:row>
      <xdr:rowOff>288290</xdr:rowOff>
    </xdr:to>
    <xdr:pic>
      <xdr:nvPicPr>
        <xdr:cNvPr id="9" name="图片 8" descr="乘号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64815" y="7556500"/>
          <a:ext cx="235585" cy="275590"/>
        </a:xfrm>
        <a:prstGeom prst="rect">
          <a:avLst/>
        </a:prstGeom>
      </xdr:spPr>
    </xdr:pic>
    <xdr:clientData/>
  </xdr:twoCellAnchor>
  <xdr:twoCellAnchor editAs="oneCell">
    <xdr:from>
      <xdr:col>0</xdr:col>
      <xdr:colOff>52070</xdr:colOff>
      <xdr:row>19</xdr:row>
      <xdr:rowOff>63500</xdr:rowOff>
    </xdr:from>
    <xdr:to>
      <xdr:col>9</xdr:col>
      <xdr:colOff>115570</xdr:colOff>
      <xdr:row>23</xdr:row>
      <xdr:rowOff>165100</xdr:rowOff>
    </xdr:to>
    <xdr:pic>
      <xdr:nvPicPr>
        <xdr:cNvPr id="13" name="图片 12" descr="Confusion_Matrix1_2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2070" y="5054600"/>
          <a:ext cx="511175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tabSelected="1" workbookViewId="0">
      <selection activeCell="I6" sqref="I6"/>
    </sheetView>
  </sheetViews>
  <sheetFormatPr defaultColWidth="9" defaultRowHeight="14"/>
  <cols>
    <col min="1" max="1" width="10.9090909090909" customWidth="1"/>
    <col min="2" max="2" width="2.54545454545455" customWidth="1"/>
    <col min="3" max="3" width="10.2727272727273" customWidth="1"/>
    <col min="4" max="4" width="7.72727272727273" customWidth="1"/>
    <col min="5" max="5" width="1.27272727272727" customWidth="1"/>
    <col min="6" max="6" width="10.4545454545455" customWidth="1"/>
    <col min="7" max="7" width="10" customWidth="1"/>
    <col min="8" max="8" width="10.0909090909091"/>
    <col min="10" max="10" width="13.4545454545455" customWidth="1"/>
    <col min="15" max="15" width="16.2727272727273"/>
    <col min="16" max="20" width="12.8181818181818"/>
  </cols>
  <sheetData>
    <row r="1" ht="39" customHeight="1" spans="1:15">
      <c r="A1" s="5">
        <f ca="1">O1</f>
        <v>43877.4185069444</v>
      </c>
      <c r="C1" s="6" t="s">
        <v>0</v>
      </c>
      <c r="O1" s="41">
        <f ca="1">NOW()</f>
        <v>43877.4185069444</v>
      </c>
    </row>
    <row r="2" ht="8" customHeight="1"/>
    <row r="3" ht="23" spans="1:20">
      <c r="A3" s="7" t="s">
        <v>1</v>
      </c>
      <c r="B3" s="7"/>
      <c r="C3" s="7" t="str">
        <f ca="1">CONCATENATE("P1:(",P3,",",Q3,",",R3,")")</f>
        <v>P1:(1,3,1)</v>
      </c>
      <c r="D3" s="7"/>
      <c r="E3" s="7"/>
      <c r="G3" s="7" t="str">
        <f ca="1">CONCATENATE("P2:(",P4,",",Q4,",",R4,")")</f>
        <v>P2:(1,3,-3)</v>
      </c>
      <c r="J3" s="7" t="s">
        <v>2</v>
      </c>
      <c r="P3">
        <f ca="1" t="shared" ref="P3:T3" si="0">RANDBETWEEN(0,1)*2+1</f>
        <v>1</v>
      </c>
      <c r="Q3">
        <f ca="1" t="shared" si="0"/>
        <v>3</v>
      </c>
      <c r="R3">
        <f ca="1" t="shared" si="0"/>
        <v>1</v>
      </c>
      <c r="S3">
        <f ca="1" t="shared" si="0"/>
        <v>3</v>
      </c>
      <c r="T3">
        <f ca="1" t="shared" si="0"/>
        <v>3</v>
      </c>
    </row>
    <row r="4" ht="23" spans="1:20">
      <c r="A4" s="8" t="s">
        <v>3</v>
      </c>
      <c r="B4" s="8"/>
      <c r="D4" s="7"/>
      <c r="E4" s="7"/>
      <c r="I4" s="8"/>
      <c r="P4">
        <f ca="1" t="shared" ref="P4:T4" si="1">RANDBETWEEN(0,1)*2+1</f>
        <v>1</v>
      </c>
      <c r="Q4">
        <f ca="1" t="shared" si="1"/>
        <v>3</v>
      </c>
      <c r="R4">
        <f ca="1">R3-RANDBETWEEN(3,5)</f>
        <v>-3</v>
      </c>
      <c r="S4">
        <f ca="1" t="shared" si="1"/>
        <v>1</v>
      </c>
      <c r="T4">
        <f ca="1" t="shared" si="1"/>
        <v>1</v>
      </c>
    </row>
    <row r="5" ht="8" customHeight="1" spans="1:11">
      <c r="A5" s="9"/>
      <c r="B5" s="9"/>
      <c r="C5" s="10"/>
      <c r="D5" s="11"/>
      <c r="E5" s="11"/>
      <c r="F5" s="10"/>
      <c r="G5" s="10"/>
      <c r="H5" s="10"/>
      <c r="I5" s="9"/>
      <c r="J5" s="10"/>
      <c r="K5" s="10"/>
    </row>
    <row r="6" ht="23" spans="1:9">
      <c r="A6" s="7" t="s">
        <v>4</v>
      </c>
      <c r="B6" s="7"/>
      <c r="C6" s="7">
        <f ca="1">RANDBETWEEN(1,9)</f>
        <v>4</v>
      </c>
      <c r="D6" s="7">
        <f ca="1">RANDBETWEEN(1,9)</f>
        <v>6</v>
      </c>
      <c r="E6" s="7"/>
      <c r="F6" s="7"/>
      <c r="I6" s="8"/>
    </row>
    <row r="7" ht="23" spans="1:9">
      <c r="A7" s="8" t="s">
        <v>5</v>
      </c>
      <c r="B7" s="8"/>
      <c r="D7" s="7"/>
      <c r="E7" s="7"/>
      <c r="I7" s="8"/>
    </row>
    <row r="8" ht="8" customHeight="1" spans="1:20">
      <c r="A8" s="7"/>
      <c r="B8" s="7"/>
      <c r="C8" s="7"/>
      <c r="D8" s="7"/>
      <c r="E8" s="7"/>
      <c r="G8" s="7"/>
      <c r="P8">
        <f ca="1" t="shared" ref="P8:T8" si="2">RANDBETWEEN(97,122)</f>
        <v>111</v>
      </c>
      <c r="Q8">
        <f ca="1" t="shared" si="2"/>
        <v>122</v>
      </c>
      <c r="R8">
        <f ca="1" t="shared" si="2"/>
        <v>103</v>
      </c>
      <c r="S8">
        <f ca="1" t="shared" si="2"/>
        <v>111</v>
      </c>
      <c r="T8">
        <f ca="1" t="shared" si="2"/>
        <v>115</v>
      </c>
    </row>
    <row r="9" ht="30" customHeight="1" spans="1:10">
      <c r="A9" s="12"/>
      <c r="B9" s="9"/>
      <c r="C9" s="9" t="s">
        <v>6</v>
      </c>
      <c r="D9" s="9"/>
      <c r="E9" s="9"/>
      <c r="F9" s="9"/>
      <c r="G9" s="9"/>
      <c r="H9" s="9" t="s">
        <v>7</v>
      </c>
      <c r="I9" s="9"/>
      <c r="J9" s="42"/>
    </row>
    <row r="10" ht="22" customHeight="1" spans="1:10">
      <c r="A10" s="13" t="s">
        <v>8</v>
      </c>
      <c r="B10" s="8"/>
      <c r="C10" s="8" t="s">
        <v>9</v>
      </c>
      <c r="D10" s="8"/>
      <c r="E10" s="8"/>
      <c r="F10" s="8"/>
      <c r="G10" s="8" t="s">
        <v>10</v>
      </c>
      <c r="H10" s="8"/>
      <c r="I10" s="43"/>
      <c r="J10" s="44"/>
    </row>
    <row r="11" ht="21" customHeight="1" spans="1:16">
      <c r="A11" s="14">
        <f ca="1" t="shared" ref="A11:A15" si="3">P11</f>
        <v>8</v>
      </c>
      <c r="B11" s="8"/>
      <c r="C11" s="15"/>
      <c r="D11" s="15"/>
      <c r="E11" s="8"/>
      <c r="F11" s="15"/>
      <c r="G11" s="15"/>
      <c r="H11" s="15"/>
      <c r="I11" s="43"/>
      <c r="J11" s="44"/>
      <c r="P11">
        <f ca="1" t="shared" ref="P11:P15" si="4">RANDBETWEEN(1,9)</f>
        <v>8</v>
      </c>
    </row>
    <row r="12" ht="26" customHeight="1" spans="1:16">
      <c r="A12" s="14">
        <f ca="1" t="shared" si="3"/>
        <v>2</v>
      </c>
      <c r="B12" s="8"/>
      <c r="C12" s="15"/>
      <c r="D12" s="15"/>
      <c r="E12" s="8"/>
      <c r="F12" s="15"/>
      <c r="G12" s="15"/>
      <c r="H12" s="15"/>
      <c r="I12" s="43"/>
      <c r="J12" s="44"/>
      <c r="P12">
        <f ca="1" t="shared" si="4"/>
        <v>2</v>
      </c>
    </row>
    <row r="13" ht="23" spans="1:16">
      <c r="A13" s="14">
        <f ca="1" t="shared" si="3"/>
        <v>6</v>
      </c>
      <c r="C13" s="16"/>
      <c r="D13" s="16"/>
      <c r="F13" s="16"/>
      <c r="G13" s="16"/>
      <c r="H13" s="16"/>
      <c r="J13" s="44"/>
      <c r="P13">
        <f ca="1" t="shared" si="4"/>
        <v>6</v>
      </c>
    </row>
    <row r="14" ht="23" spans="1:16">
      <c r="A14" s="14">
        <f ca="1" t="shared" si="3"/>
        <v>8</v>
      </c>
      <c r="B14" s="7"/>
      <c r="C14" s="17"/>
      <c r="D14" s="16"/>
      <c r="F14" s="16"/>
      <c r="G14" s="16"/>
      <c r="H14" s="16"/>
      <c r="J14" s="44"/>
      <c r="P14">
        <f ca="1" t="shared" si="4"/>
        <v>8</v>
      </c>
    </row>
    <row r="15" ht="23" spans="1:16">
      <c r="A15" s="14">
        <f ca="1" t="shared" si="3"/>
        <v>6</v>
      </c>
      <c r="B15" s="7"/>
      <c r="C15" s="16"/>
      <c r="D15" s="16"/>
      <c r="F15" s="16"/>
      <c r="G15" s="16"/>
      <c r="H15" s="16"/>
      <c r="J15" s="44"/>
      <c r="P15">
        <f ca="1" t="shared" si="4"/>
        <v>6</v>
      </c>
    </row>
    <row r="16" spans="1:16">
      <c r="A16" s="18"/>
      <c r="B16" s="19"/>
      <c r="C16" s="19" t="s">
        <v>11</v>
      </c>
      <c r="D16" s="19" t="s">
        <v>12</v>
      </c>
      <c r="E16" s="19"/>
      <c r="F16" s="19" t="s">
        <v>13</v>
      </c>
      <c r="G16" s="19" t="s">
        <v>14</v>
      </c>
      <c r="H16" s="19" t="s">
        <v>15</v>
      </c>
      <c r="I16" s="19"/>
      <c r="J16" s="45"/>
      <c r="K16" s="46"/>
      <c r="L16" s="46"/>
      <c r="M16" s="46"/>
      <c r="N16" s="46"/>
      <c r="O16" s="46"/>
      <c r="P16" s="46"/>
    </row>
    <row r="17" ht="10" customHeight="1" spans="11:16">
      <c r="K17" s="46"/>
      <c r="L17" s="46"/>
      <c r="M17" s="46"/>
      <c r="N17" s="46"/>
      <c r="O17" s="46"/>
      <c r="P17" s="46"/>
    </row>
    <row r="18" ht="23" spans="1:16">
      <c r="A18" s="20" t="s">
        <v>16</v>
      </c>
      <c r="B18" s="17"/>
      <c r="C18" s="17" t="str">
        <f ca="1" t="shared" ref="C18:H18" si="5">IF(RAND()&gt;0.5,"A","B")</f>
        <v>A</v>
      </c>
      <c r="D18" s="17" t="str">
        <f ca="1" t="shared" si="5"/>
        <v>B</v>
      </c>
      <c r="E18" s="17"/>
      <c r="F18" s="17" t="str">
        <f ca="1" t="shared" si="5"/>
        <v>A</v>
      </c>
      <c r="G18" s="17" t="str">
        <f ca="1" t="shared" si="5"/>
        <v>B</v>
      </c>
      <c r="H18" s="17" t="str">
        <f ca="1" t="shared" si="5"/>
        <v>B</v>
      </c>
      <c r="I18" s="10"/>
      <c r="J18" s="42"/>
      <c r="K18" s="46"/>
      <c r="L18" s="46"/>
      <c r="M18" s="46"/>
      <c r="N18" s="46"/>
      <c r="O18" s="46"/>
      <c r="P18" s="46"/>
    </row>
    <row r="19" ht="23" spans="1:16">
      <c r="A19" s="20" t="s">
        <v>17</v>
      </c>
      <c r="B19" s="17"/>
      <c r="C19" s="17" t="str">
        <f ca="1" t="shared" ref="C19:H19" si="6">IF(RAND()&gt;0.5,"A","B")</f>
        <v>B</v>
      </c>
      <c r="D19" s="17" t="str">
        <f ca="1" t="shared" si="6"/>
        <v>A</v>
      </c>
      <c r="E19" s="17"/>
      <c r="F19" s="17" t="str">
        <f ca="1" t="shared" si="6"/>
        <v>A</v>
      </c>
      <c r="G19" s="17" t="str">
        <f ca="1" t="shared" si="6"/>
        <v>B</v>
      </c>
      <c r="H19" s="17" t="str">
        <f ca="1" t="shared" si="6"/>
        <v>A</v>
      </c>
      <c r="J19" s="44"/>
      <c r="K19" s="46"/>
      <c r="L19" s="46"/>
      <c r="M19" s="46"/>
      <c r="N19" s="46"/>
      <c r="O19" s="46"/>
      <c r="P19" s="46"/>
    </row>
    <row r="20" ht="23" spans="1:16">
      <c r="A20" s="21"/>
      <c r="B20" s="7"/>
      <c r="C20" s="7"/>
      <c r="D20" s="7"/>
      <c r="E20" s="7"/>
      <c r="F20" s="7"/>
      <c r="G20" s="7"/>
      <c r="H20" s="7"/>
      <c r="I20" s="8"/>
      <c r="J20" s="44"/>
      <c r="K20" s="46"/>
      <c r="L20" s="46"/>
      <c r="M20" s="46"/>
      <c r="N20" s="46"/>
      <c r="O20" s="46"/>
      <c r="P20" s="46"/>
    </row>
    <row r="21" ht="23" spans="1:16">
      <c r="A21" s="21"/>
      <c r="B21" s="7"/>
      <c r="C21" s="7"/>
      <c r="D21" s="7"/>
      <c r="E21" s="7"/>
      <c r="F21" s="7"/>
      <c r="G21" s="7"/>
      <c r="H21" s="7"/>
      <c r="J21" s="44"/>
      <c r="K21" s="46"/>
      <c r="L21" s="46"/>
      <c r="M21" s="46"/>
      <c r="N21" s="46"/>
      <c r="O21" s="46"/>
      <c r="P21" s="46"/>
    </row>
    <row r="22" ht="23" spans="1:10">
      <c r="A22" s="22"/>
      <c r="B22" s="8"/>
      <c r="C22" s="7"/>
      <c r="D22" s="7"/>
      <c r="E22" s="7"/>
      <c r="F22" s="7"/>
      <c r="H22" s="8"/>
      <c r="J22" s="44"/>
    </row>
    <row r="23" ht="23" spans="1:10">
      <c r="A23" s="21"/>
      <c r="B23" s="7"/>
      <c r="C23" s="7"/>
      <c r="D23" s="7"/>
      <c r="E23" s="7"/>
      <c r="F23" s="7"/>
      <c r="G23" s="8"/>
      <c r="H23" s="8"/>
      <c r="J23" s="44"/>
    </row>
    <row r="24" spans="1:10">
      <c r="A24" s="18"/>
      <c r="B24" s="19"/>
      <c r="C24" s="19"/>
      <c r="D24" s="19"/>
      <c r="E24" s="19"/>
      <c r="F24" s="19"/>
      <c r="G24" s="19"/>
      <c r="H24" s="19"/>
      <c r="I24" s="19"/>
      <c r="J24" s="45"/>
    </row>
    <row r="25" ht="23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ht="23" spans="1:19">
      <c r="A26" s="7" t="str">
        <f ca="1">CONCATENATE("    ",P26,"   ",Q26)</f>
        <v>    2   2</v>
      </c>
      <c r="B26" s="7"/>
      <c r="C26" s="7"/>
      <c r="D26" s="7"/>
      <c r="E26" s="7"/>
      <c r="F26" s="7" t="str">
        <f ca="1">CONCATENATE("",Q26,"   ",R26)</f>
        <v>2   -3</v>
      </c>
      <c r="G26" s="7"/>
      <c r="H26" s="7"/>
      <c r="I26" s="7"/>
      <c r="J26" s="7"/>
      <c r="K26" s="7"/>
      <c r="P26">
        <f ca="1" t="shared" ref="P26:S26" si="7">RANDBETWEEN(-5,4)</f>
        <v>2</v>
      </c>
      <c r="Q26">
        <f ca="1" t="shared" si="7"/>
        <v>2</v>
      </c>
      <c r="R26">
        <f ca="1" t="shared" si="7"/>
        <v>-3</v>
      </c>
      <c r="S26">
        <f ca="1" t="shared" si="7"/>
        <v>-2</v>
      </c>
    </row>
    <row r="27" ht="26" customHeight="1" spans="1:19">
      <c r="A27" s="7" t="str">
        <f ca="1">CONCATENATE("    ",P27,"   ",Q27)</f>
        <v>    -4   -5</v>
      </c>
      <c r="B27" s="7"/>
      <c r="C27" s="7"/>
      <c r="D27" s="23"/>
      <c r="E27" s="23"/>
      <c r="F27" s="7" t="str">
        <f ca="1">CONCATENATE("",Q27,"   ",R27)</f>
        <v>-5   -3</v>
      </c>
      <c r="G27" s="23"/>
      <c r="H27" s="7"/>
      <c r="I27" s="7"/>
      <c r="J27" s="7"/>
      <c r="K27" s="7"/>
      <c r="P27">
        <f ca="1" t="shared" ref="P27:S27" si="8">RANDBETWEEN(-5,4)</f>
        <v>-4</v>
      </c>
      <c r="Q27">
        <f ca="1" t="shared" si="8"/>
        <v>-5</v>
      </c>
      <c r="R27">
        <f ca="1" t="shared" si="8"/>
        <v>-3</v>
      </c>
      <c r="S27">
        <f ca="1" t="shared" si="8"/>
        <v>-1</v>
      </c>
    </row>
    <row r="28" ht="23" spans="1:11">
      <c r="A28" s="7"/>
      <c r="B28" s="7"/>
      <c r="C28" s="7"/>
      <c r="F28" s="7"/>
      <c r="G28" s="7"/>
      <c r="H28" s="7"/>
      <c r="I28" s="7"/>
      <c r="J28" s="7"/>
      <c r="K28" s="7"/>
    </row>
    <row r="29" ht="23" spans="1:17">
      <c r="A29" s="24" t="s">
        <v>18</v>
      </c>
      <c r="B29" s="11"/>
      <c r="C29" s="11"/>
      <c r="D29" s="11"/>
      <c r="E29" s="11"/>
      <c r="F29" s="25">
        <f ca="1">P29</f>
        <v>87818</v>
      </c>
      <c r="G29" s="11">
        <f ca="1">Q29</f>
        <v>8410</v>
      </c>
      <c r="H29" s="11" t="s">
        <v>19</v>
      </c>
      <c r="I29" s="10"/>
      <c r="J29" s="42"/>
      <c r="P29">
        <f ca="1">RANDBETWEEN(1000,99999)</f>
        <v>87818</v>
      </c>
      <c r="Q29">
        <f ca="1">RANDBETWEEN(100,9999)</f>
        <v>8410</v>
      </c>
    </row>
    <row r="30" ht="33" customHeight="1" spans="1:18">
      <c r="A30" s="26" t="s">
        <v>20</v>
      </c>
      <c r="B30" s="27">
        <f ca="1">P30</f>
        <v>5</v>
      </c>
      <c r="C30" s="28" t="str">
        <f ca="1">IF(RAND()&gt;0.5,R30,CONCATENATE("1/",R30))</f>
        <v>1/25</v>
      </c>
      <c r="D30" s="29" t="s">
        <v>19</v>
      </c>
      <c r="E30" s="29"/>
      <c r="F30" s="29"/>
      <c r="G30" s="30" t="str">
        <f ca="1">IF(RAND()&gt;0.5,R30,CONCATENATE("1/",R30))</f>
        <v>1/25</v>
      </c>
      <c r="H30" s="31" t="str">
        <f ca="1">IF(RAND()&gt;0.5,CONCATENATE("-1/",Q30),CONCATENATE("1/",Q30))</f>
        <v>1/2</v>
      </c>
      <c r="I30" s="29" t="s">
        <v>19</v>
      </c>
      <c r="J30" s="47"/>
      <c r="K30" s="7"/>
      <c r="P30">
        <f ca="1">RANDBETWEEN(2,5)</f>
        <v>5</v>
      </c>
      <c r="Q30">
        <f ca="1">RANDBETWEEN(2,4)</f>
        <v>2</v>
      </c>
      <c r="R30">
        <f ca="1">POWER(P30,Q30)</f>
        <v>25</v>
      </c>
    </row>
    <row r="31" customHeight="1" spans="1:11">
      <c r="A31" s="7"/>
      <c r="B31" s="7"/>
      <c r="C31" s="7"/>
      <c r="D31" s="7"/>
      <c r="E31" s="7"/>
      <c r="I31" s="7"/>
      <c r="J31" s="7"/>
      <c r="K31" s="7"/>
    </row>
    <row r="32" ht="23" spans="1:17">
      <c r="A32" s="32" t="s">
        <v>21</v>
      </c>
      <c r="B32" s="33"/>
      <c r="C32" s="34"/>
      <c r="D32" s="34"/>
      <c r="E32" s="34"/>
      <c r="F32" s="34"/>
      <c r="G32" s="34"/>
      <c r="H32" s="34"/>
      <c r="I32" s="34"/>
      <c r="J32" s="48"/>
      <c r="K32" s="49"/>
      <c r="L32" s="49"/>
      <c r="M32" s="49"/>
      <c r="N32" s="49"/>
      <c r="O32" s="50"/>
      <c r="Q32" t="s">
        <v>22</v>
      </c>
    </row>
    <row r="33" ht="23" spans="1:16">
      <c r="A33" s="35" t="s">
        <v>23</v>
      </c>
      <c r="B33" s="36"/>
      <c r="C33" s="36"/>
      <c r="D33" s="36"/>
      <c r="E33" s="36"/>
      <c r="F33" s="36"/>
      <c r="G33" s="36"/>
      <c r="H33" s="36"/>
      <c r="I33" s="36"/>
      <c r="J33" s="51" t="str">
        <f ca="1">CONCATENATE(P33,"/9=")</f>
        <v>8/9=</v>
      </c>
      <c r="K33" s="49"/>
      <c r="L33" s="49"/>
      <c r="M33" s="49"/>
      <c r="N33" s="49"/>
      <c r="O33" s="50"/>
      <c r="P33">
        <f ca="1">RANDBETWEEN(1,8)</f>
        <v>8</v>
      </c>
    </row>
    <row r="34" ht="23" spans="1:16">
      <c r="A34" s="37" t="s">
        <v>24</v>
      </c>
      <c r="B34" s="38"/>
      <c r="C34" s="38"/>
      <c r="D34" s="38"/>
      <c r="E34" s="38"/>
      <c r="F34" s="38"/>
      <c r="G34" s="38"/>
      <c r="H34" s="38"/>
      <c r="I34" s="38" t="str">
        <f ca="1">CONCATENATE(P34,"/7=")</f>
        <v>2/7=</v>
      </c>
      <c r="J34" s="52"/>
      <c r="K34" s="6"/>
      <c r="L34" s="53"/>
      <c r="N34" s="6"/>
      <c r="P34">
        <f ca="1">RANDBETWEEN(2,6)</f>
        <v>2</v>
      </c>
    </row>
    <row r="35" ht="17.5" spans="1:10">
      <c r="A35" s="39"/>
      <c r="B35" s="39"/>
      <c r="C35" s="39"/>
      <c r="J35" s="36"/>
    </row>
    <row r="36" ht="23" spans="1:12">
      <c r="A36" s="40"/>
      <c r="B36" s="40"/>
      <c r="C36" s="39"/>
      <c r="D36" s="6"/>
      <c r="E36" s="6"/>
      <c r="F36" s="6"/>
      <c r="I36" s="36"/>
      <c r="L36" s="6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N7" sqref="N7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</cols>
  <sheetData>
    <row r="1" ht="21" spans="1:11">
      <c r="A1" s="1"/>
      <c r="B1" s="1"/>
      <c r="C1" s="1"/>
      <c r="D1" s="1" t="s">
        <v>25</v>
      </c>
      <c r="E1" s="1"/>
      <c r="F1" s="1"/>
      <c r="G1" s="1"/>
      <c r="H1" s="1"/>
      <c r="I1" s="1"/>
      <c r="J1" s="1"/>
      <c r="K1" s="1"/>
    </row>
    <row r="2" ht="48" customHeight="1" spans="1:11">
      <c r="A2" s="2" t="s">
        <v>26</v>
      </c>
      <c r="B2" s="3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</row>
    <row r="3" ht="21" spans="1:11">
      <c r="A3" s="3">
        <v>1</v>
      </c>
      <c r="B3" s="4">
        <v>0</v>
      </c>
      <c r="C3" s="4">
        <v>0.0413926851582251</v>
      </c>
      <c r="D3" s="4">
        <v>0.0791812460476248</v>
      </c>
      <c r="E3" s="4">
        <v>0.113943352306837</v>
      </c>
      <c r="F3" s="4">
        <v>0.146128035678238</v>
      </c>
      <c r="G3" s="4">
        <v>0.176091259055681</v>
      </c>
      <c r="H3" s="4">
        <v>0.204119982655925</v>
      </c>
      <c r="I3" s="4">
        <v>0.230448921378274</v>
      </c>
      <c r="J3" s="4">
        <v>0.255272505103306</v>
      </c>
      <c r="K3" s="4">
        <v>0.278753600952829</v>
      </c>
    </row>
    <row r="4" ht="21" spans="1:11">
      <c r="A4" s="3">
        <v>2</v>
      </c>
      <c r="B4" s="4">
        <v>0.301029995663981</v>
      </c>
      <c r="C4" s="4">
        <v>0.322219294733919</v>
      </c>
      <c r="D4" s="4">
        <v>0.342422680822206</v>
      </c>
      <c r="E4" s="4">
        <v>0.361727836017593</v>
      </c>
      <c r="F4" s="4">
        <v>0.380211241711606</v>
      </c>
      <c r="G4" s="4">
        <v>0.397940008672038</v>
      </c>
      <c r="H4" s="4">
        <v>0.414973347970818</v>
      </c>
      <c r="I4" s="4">
        <v>0.431363764158987</v>
      </c>
      <c r="J4" s="4">
        <v>0.447158031342219</v>
      </c>
      <c r="K4" s="4">
        <v>0.462397997898956</v>
      </c>
    </row>
    <row r="5" ht="21" spans="1:11">
      <c r="A5" s="3">
        <v>3</v>
      </c>
      <c r="B5" s="4">
        <v>0.477121254719662</v>
      </c>
      <c r="C5" s="4">
        <v>0.491361693834273</v>
      </c>
      <c r="D5" s="4">
        <v>0.505149978319906</v>
      </c>
      <c r="E5" s="4">
        <v>0.518513939877887</v>
      </c>
      <c r="F5" s="4">
        <v>0.531478917042255</v>
      </c>
      <c r="G5" s="4">
        <v>0.544068044350276</v>
      </c>
      <c r="H5" s="4">
        <v>0.556302500767287</v>
      </c>
      <c r="I5" s="4">
        <v>0.568201724066995</v>
      </c>
      <c r="J5" s="4">
        <v>0.57978359661681</v>
      </c>
      <c r="K5" s="4">
        <v>0.591064607026499</v>
      </c>
    </row>
    <row r="6" ht="21" spans="1:11">
      <c r="A6" s="3">
        <v>4</v>
      </c>
      <c r="B6" s="4">
        <v>0.602059991327962</v>
      </c>
      <c r="C6" s="4">
        <v>0.612783856719735</v>
      </c>
      <c r="D6" s="4">
        <v>0.6232492903979</v>
      </c>
      <c r="E6" s="4">
        <v>0.633468455579587</v>
      </c>
      <c r="F6" s="4">
        <v>0.643452676486187</v>
      </c>
      <c r="G6" s="4">
        <v>0.653212513775344</v>
      </c>
      <c r="H6" s="4">
        <v>0.662757831681574</v>
      </c>
      <c r="I6" s="4">
        <v>0.672097857935718</v>
      </c>
      <c r="J6" s="4">
        <v>0.681241237375587</v>
      </c>
      <c r="K6" s="4">
        <v>0.690196080028514</v>
      </c>
    </row>
    <row r="7" ht="21" spans="1:11">
      <c r="A7" s="3">
        <v>5</v>
      </c>
      <c r="B7" s="4">
        <v>0.698970004336019</v>
      </c>
      <c r="C7" s="4">
        <v>0.707570176097936</v>
      </c>
      <c r="D7" s="4">
        <v>0.716003343634799</v>
      </c>
      <c r="E7" s="4">
        <v>0.724275869600789</v>
      </c>
      <c r="F7" s="4">
        <v>0.732393759822969</v>
      </c>
      <c r="G7" s="4">
        <v>0.740362689494244</v>
      </c>
      <c r="H7" s="4">
        <v>0.7481880270062</v>
      </c>
      <c r="I7" s="4">
        <v>0.755874855672491</v>
      </c>
      <c r="J7" s="4">
        <v>0.763427993562937</v>
      </c>
      <c r="K7" s="4">
        <v>0.770852011642144</v>
      </c>
    </row>
    <row r="8" ht="21" spans="1:11">
      <c r="A8" s="3">
        <v>6</v>
      </c>
      <c r="B8" s="4">
        <v>0.778151250383644</v>
      </c>
      <c r="C8" s="4">
        <v>0.785329835010767</v>
      </c>
      <c r="D8" s="4">
        <v>0.792391689498254</v>
      </c>
      <c r="E8" s="4">
        <v>0.799340549453582</v>
      </c>
      <c r="F8" s="4">
        <v>0.806179973983887</v>
      </c>
      <c r="G8" s="4">
        <v>0.812913356642856</v>
      </c>
      <c r="H8" s="4">
        <v>0.819543935541869</v>
      </c>
      <c r="I8" s="4">
        <v>0.826074802700826</v>
      </c>
      <c r="J8" s="4">
        <v>0.832508912706236</v>
      </c>
      <c r="K8" s="4">
        <v>0.838849090737255</v>
      </c>
    </row>
    <row r="9" ht="21" spans="1:11">
      <c r="A9" s="3">
        <v>7</v>
      </c>
      <c r="B9" s="4">
        <v>0.845098040014257</v>
      </c>
      <c r="C9" s="4">
        <v>0.851258348719075</v>
      </c>
      <c r="D9" s="4">
        <v>0.857332496431269</v>
      </c>
      <c r="E9" s="4">
        <v>0.863322860120456</v>
      </c>
      <c r="F9" s="4">
        <v>0.869231719730976</v>
      </c>
      <c r="G9" s="4">
        <v>0.8750612633917</v>
      </c>
      <c r="H9" s="4">
        <v>0.880813592280791</v>
      </c>
      <c r="I9" s="4">
        <v>0.886490725172482</v>
      </c>
      <c r="J9" s="4">
        <v>0.89209460269048</v>
      </c>
      <c r="K9" s="4">
        <v>0.897627091290441</v>
      </c>
    </row>
    <row r="10" ht="21" spans="1:11">
      <c r="A10" s="3">
        <v>8</v>
      </c>
      <c r="B10" s="4">
        <v>0.903089986991944</v>
      </c>
      <c r="C10" s="4">
        <v>0.90848501887865</v>
      </c>
      <c r="D10" s="4">
        <v>0.913813852383717</v>
      </c>
      <c r="E10" s="4">
        <v>0.919078092376074</v>
      </c>
      <c r="F10" s="4">
        <v>0.924279286061882</v>
      </c>
      <c r="G10" s="4">
        <v>0.929418925714293</v>
      </c>
      <c r="H10" s="4">
        <v>0.934498451243568</v>
      </c>
      <c r="I10" s="4">
        <v>0.939519252618618</v>
      </c>
      <c r="J10" s="4">
        <v>0.944482672150169</v>
      </c>
      <c r="K10" s="4">
        <v>0.949390006644913</v>
      </c>
    </row>
    <row r="11" ht="21" spans="1:11">
      <c r="A11" s="3">
        <v>9</v>
      </c>
      <c r="B11" s="4">
        <v>0.954242509439325</v>
      </c>
      <c r="C11" s="4">
        <v>0.959041392321094</v>
      </c>
      <c r="D11" s="4">
        <v>0.963787827345555</v>
      </c>
      <c r="E11" s="4">
        <v>0.968482948553935</v>
      </c>
      <c r="F11" s="4">
        <v>0.973127853599699</v>
      </c>
      <c r="G11" s="4">
        <v>0.977723605288848</v>
      </c>
      <c r="H11" s="4">
        <v>0.982271233039568</v>
      </c>
      <c r="I11" s="4">
        <v>0.986771734266245</v>
      </c>
      <c r="J11" s="4">
        <v>0.991226075692495</v>
      </c>
      <c r="K11" s="4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对数表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2020-02-16T02:02:48Z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